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256"/>
  <workbookPr codeName="ThisWorkbook" filterPrivacy="0" publishItems="0"/>
  <bookViews>
    <workbookView xWindow="0" yWindow="0" windowWidth="18795" windowHeight="11370" tabRatio="500" activeTab="4"/>
  </bookViews>
  <sheets>
    <sheet name="10월" sheetId="1" r:id="rId1"/>
    <sheet name="11월" sheetId="2" r:id="rId2"/>
    <sheet name="12월" sheetId="3" r:id="rId3"/>
    <sheet name="1월" sheetId="4" r:id="rId4"/>
    <sheet name="2월" sheetId="5" r:id="rId5"/>
  </sheets>
  <definedNames/>
  <calcPr calcId="145621"/>
</workbook>
</file>

<file path=xl/sharedStrings.xml><?xml version="1.0" encoding="utf-8"?>
<sst xmlns="http://schemas.openxmlformats.org/spreadsheetml/2006/main" count="345" uniqueCount="191">
  <si>
    <t>오영신</t>
  </si>
  <si>
    <t>임경옥</t>
  </si>
  <si>
    <t>정혜진</t>
  </si>
  <si>
    <t>채병준</t>
  </si>
  <si>
    <t>곽종택</t>
  </si>
  <si>
    <t>업체명</t>
  </si>
  <si>
    <t>부스타</t>
  </si>
  <si>
    <t>김부곤</t>
  </si>
  <si>
    <t>연번</t>
  </si>
  <si>
    <t>문선영</t>
  </si>
  <si>
    <t>비고</t>
  </si>
  <si>
    <t>백재호</t>
  </si>
  <si>
    <t>이재율</t>
  </si>
  <si>
    <t>기간</t>
  </si>
  <si>
    <t>이강호</t>
  </si>
  <si>
    <t>김만중</t>
  </si>
  <si>
    <t>유승협</t>
  </si>
  <si>
    <t>이명조</t>
  </si>
  <si>
    <t>홍경운</t>
  </si>
  <si>
    <t>에스원</t>
  </si>
  <si>
    <t>곽석채</t>
  </si>
  <si>
    <t>박종국</t>
  </si>
  <si>
    <t>이종순</t>
  </si>
  <si>
    <t>김영준</t>
  </si>
  <si>
    <t>신양미</t>
  </si>
  <si>
    <t>이성형</t>
  </si>
  <si>
    <t>박선호</t>
  </si>
  <si>
    <t>박종주</t>
  </si>
  <si>
    <t>김호현</t>
  </si>
  <si>
    <t>육현표</t>
  </si>
  <si>
    <t>안희민</t>
  </si>
  <si>
    <t>임향숙</t>
  </si>
  <si>
    <t>강병철</t>
  </si>
  <si>
    <t>이해선</t>
  </si>
  <si>
    <t>안성민</t>
  </si>
  <si>
    <t>소영철</t>
  </si>
  <si>
    <t>태정임</t>
  </si>
  <si>
    <t>2017학년도 웃터골예술제 특수무대 설치계약</t>
  </si>
  <si>
    <t>과학실 현대화사업에 따른 전기수동전선릴 설치공사</t>
  </si>
  <si>
    <t>학교급식 식단 변경에 따른 대체식품 구입계약</t>
  </si>
  <si>
    <t>과학실 현대화사업에 따른 수도배관 공사계약 체결</t>
  </si>
  <si>
    <t>충북 진천군 이월면 고등2길</t>
  </si>
  <si>
    <t>경기도 시흥시 새제로17번길</t>
  </si>
  <si>
    <t>경기도 양평군 연수로209</t>
  </si>
  <si>
    <t>도서관 3차 도서 구매계약</t>
  </si>
  <si>
    <t>서울시 중구 서애로33</t>
  </si>
  <si>
    <t>5층 교무실 복합기 입대계약</t>
  </si>
  <si>
    <t>서울시 성동구 성수일로10길</t>
  </si>
  <si>
    <t>서울시 영등포구 경인로82길</t>
  </si>
  <si>
    <t>계약율
(B.A*100)</t>
  </si>
  <si>
    <t>경기도 시흥시 한우물로52</t>
  </si>
  <si>
    <t>독서기록장 인쇄 및 구입계약</t>
  </si>
  <si>
    <t>학교 환단 수목 전지계약</t>
  </si>
  <si>
    <t>서울시 중구 세종대로7길</t>
  </si>
  <si>
    <t>2017.12.27~2017.12.29</t>
  </si>
  <si>
    <t>2018.01.09~2018.01.31.</t>
  </si>
  <si>
    <t>2018.03.01~2018.12.31</t>
  </si>
  <si>
    <t>현관 및 운동장 캐노피 등 대청소 계약</t>
  </si>
  <si>
    <t>2018.02.24~2018.03.03.</t>
  </si>
  <si>
    <t>2017년 11월 급식물품(농산물)구입계약</t>
  </si>
  <si>
    <t>2017.10.25~2017.11.13.</t>
  </si>
  <si>
    <t>2017.11.10~2018.11.09.</t>
  </si>
  <si>
    <t>2018.02.27~2018.03.04.</t>
  </si>
  <si>
    <t>2017년 12월 급식물품(농산물)구입계약</t>
  </si>
  <si>
    <t>2017.10.19.~2017.10.27.</t>
  </si>
  <si>
    <t>인천광역시 남동구 구월로72번길 25</t>
  </si>
  <si>
    <t>2017.10.26~2017.10.28.</t>
  </si>
  <si>
    <t>경기도 광주시 곤지암읍 경충대로 731</t>
  </si>
  <si>
    <t>2017년 12월 급식물품(수산물)구입계약</t>
  </si>
  <si>
    <t>2018.01.15~2018.01.19.</t>
  </si>
  <si>
    <t>경기도 용인시 처인구 남서면 통상로169</t>
  </si>
  <si>
    <t>2018.02.19~2018.02.20.</t>
  </si>
  <si>
    <t>2017.11.01~2017.11.30.</t>
  </si>
  <si>
    <t>경기도 고양시 덕양구 화정동 1000-5</t>
  </si>
  <si>
    <t>경기도 시흥시 비둘기공원7길 33-0</t>
  </si>
  <si>
    <t>2017.12.01~2017.12.31.</t>
  </si>
  <si>
    <t>2018.03.01~2019.02.28</t>
  </si>
  <si>
    <t>3학년 영어마을 체험학습 차량 운숭용역계약</t>
  </si>
  <si>
    <t>충남 공주시 유구읍 유구리 658번지</t>
  </si>
  <si>
    <t>2017.12.23~2017.12.27.</t>
  </si>
  <si>
    <t>2018.03.01~2018.03.31.</t>
  </si>
  <si>
    <t>2018.01.28~2019.01.27.</t>
  </si>
  <si>
    <t>2018.02.28~2018.03.10</t>
  </si>
  <si>
    <t>2018.02.13~2018.02.28.</t>
  </si>
  <si>
    <t>2017년 11월 급식물품(수산물)구입계약</t>
  </si>
  <si>
    <t>2018.03.01~
2019.02.28</t>
  </si>
  <si>
    <t>경기도 화성시 팔탄면 삼천병마로354</t>
  </si>
  <si>
    <t>2018년 3월분 급식물품(농산물)구매계약</t>
  </si>
  <si>
    <t>2018.03.01~
2018.08.31</t>
  </si>
  <si>
    <t>2018.02.12~2018.02.14.</t>
  </si>
  <si>
    <t>WEE CLASS실 벽면 보수작업계약</t>
  </si>
  <si>
    <t>2018.02.24~2018.03.17</t>
  </si>
  <si>
    <t>2018년 3월분 급식물품(수산물)구매계약</t>
  </si>
  <si>
    <t>경기도 부천시 원미구 조마루로285번길</t>
  </si>
  <si>
    <t>과학실 현대화 사업에 따른 과학실 온수기 및 수전 설치 계약</t>
  </si>
  <si>
    <t>당직용역</t>
  </si>
  <si>
    <t>네오딕정보기술</t>
  </si>
  <si>
    <t>신화산업개발</t>
  </si>
  <si>
    <t>정수기유지보수</t>
  </si>
  <si>
    <t>계약건명</t>
  </si>
  <si>
    <t>성현산업</t>
  </si>
  <si>
    <t>대림조경(주)</t>
  </si>
  <si>
    <t>잔반처리용역</t>
  </si>
  <si>
    <t>척척과학센터</t>
  </si>
  <si>
    <t>승강기유지보수</t>
  </si>
  <si>
    <t>대표자성명</t>
  </si>
  <si>
    <t>더불어사는마을</t>
  </si>
  <si>
    <t>전기안전관리</t>
  </si>
  <si>
    <t>우리소방기술단</t>
  </si>
  <si>
    <t>학내망유지보수</t>
  </si>
  <si>
    <t>계약일자</t>
  </si>
  <si>
    <t>수의계약사유</t>
  </si>
  <si>
    <t>계약금액(B)</t>
  </si>
  <si>
    <t>예정가격(A)</t>
  </si>
  <si>
    <t>(주)그린서림</t>
  </si>
  <si>
    <t>태영이엔지</t>
  </si>
  <si>
    <t>그린코리아</t>
  </si>
  <si>
    <t>성원환경</t>
  </si>
  <si>
    <t>스쿨프린팅</t>
  </si>
  <si>
    <t>경인이엔지</t>
  </si>
  <si>
    <t>무인경비용역</t>
  </si>
  <si>
    <t xml:space="preserve">홍영순 </t>
  </si>
  <si>
    <t>웅진코웨이</t>
  </si>
  <si>
    <t>동양정수산업</t>
  </si>
  <si>
    <t>폐유수거용역</t>
  </si>
  <si>
    <t>북시흥농협</t>
  </si>
  <si>
    <t>시니어인력뱅크</t>
  </si>
  <si>
    <t>이벤트위드</t>
  </si>
  <si>
    <t>남양엘리베이터</t>
  </si>
  <si>
    <t>태원종합설비</t>
  </si>
  <si>
    <t>보일러관리위탁용역</t>
  </si>
  <si>
    <t>2018.02.28.</t>
  </si>
  <si>
    <t>화장실 청소위탁</t>
  </si>
  <si>
    <t>경기영어마을양평캠프</t>
  </si>
  <si>
    <t>2017.12.29.</t>
  </si>
  <si>
    <t>2017.10.23.</t>
  </si>
  <si>
    <t>2017.10.24.</t>
  </si>
  <si>
    <t>(주)세진관광여행사</t>
  </si>
  <si>
    <t>2017.02.19.</t>
  </si>
  <si>
    <t>수협 인천가공물류센터</t>
  </si>
  <si>
    <t>2017.12.18.</t>
  </si>
  <si>
    <t>경기농식품유통진흥원</t>
  </si>
  <si>
    <t>2017.10.25.</t>
  </si>
  <si>
    <t>2018.01.08.</t>
  </si>
  <si>
    <t>(주)스쿨디자인컴퍼니</t>
  </si>
  <si>
    <t>캠크린프로서비스</t>
  </si>
  <si>
    <t>한솔종합건축인테리어</t>
  </si>
  <si>
    <t>정수기 유지관리계약</t>
  </si>
  <si>
    <t>2017.10.19.</t>
  </si>
  <si>
    <t>(주)SJ네트웍스</t>
  </si>
  <si>
    <t>2018.02.27.</t>
  </si>
  <si>
    <t>2017.10.30.</t>
  </si>
  <si>
    <t>2018.01.23.</t>
  </si>
  <si>
    <t>2017.11.28</t>
  </si>
  <si>
    <t>2017.11.09.</t>
  </si>
  <si>
    <t>쓰레기문리수거위탁용역</t>
  </si>
  <si>
    <t>업체주소(사업장소)</t>
  </si>
  <si>
    <t>경기시흥작은자리</t>
  </si>
  <si>
    <t>한가람문고,문구</t>
  </si>
  <si>
    <t>2018.02.22.</t>
  </si>
  <si>
    <t>소방시설관리용역</t>
  </si>
  <si>
    <t>2018.02.19.</t>
  </si>
  <si>
    <t>2018.02.13.</t>
  </si>
  <si>
    <t>2018.02.14.</t>
  </si>
  <si>
    <t>2018.02.21</t>
  </si>
  <si>
    <t>경기도 시흥시 오동마을로5번길</t>
  </si>
  <si>
    <t>시흥은행중학교 수의계약내역 공개</t>
  </si>
  <si>
    <t>경기도 시흥시 비둘기공원7길 33</t>
  </si>
  <si>
    <t>경기도 시흥시 은행로155번길</t>
  </si>
  <si>
    <t>2017학년도 과학 물품 구매계약</t>
  </si>
  <si>
    <t>경기도 시흥시 정왕천로 367</t>
  </si>
  <si>
    <t>경기도 부천시 소사구 소안로20</t>
  </si>
  <si>
    <t>경기도 시흥시 군자로 554번길</t>
  </si>
  <si>
    <t>인천광역시 계양구 서운산업로55</t>
  </si>
  <si>
    <t>경기도 수원시 권선구 산업로92번길</t>
  </si>
  <si>
    <t>경기 안산시 상록구 부곡로 153</t>
  </si>
  <si>
    <t>경기 시흥시 정왕대로 27번길</t>
  </si>
  <si>
    <t>경기도 안산시 상록구 부곡로 153</t>
  </si>
  <si>
    <t>2018학년도 학사달력 구입계약</t>
  </si>
  <si>
    <t>화장실 대변기 설치 등 공사계약</t>
  </si>
  <si>
    <t>경기도 부천시 원미구 길주로275</t>
  </si>
  <si>
    <t>경기 안산시 고잔동 729-6</t>
  </si>
  <si>
    <t>인천시 연수구 송도미래로 30</t>
  </si>
  <si>
    <t>경기도 시흥시 대야동 496-11</t>
  </si>
  <si>
    <t>현관 강화도어 출입문 보수계약</t>
  </si>
  <si>
    <t>3학년 영어마을 체험학습 용역 계약</t>
  </si>
  <si>
    <t>인천 중구 항동7가 64-7외</t>
  </si>
  <si>
    <t>급식실 내부 환경 개선공사 계약</t>
  </si>
  <si>
    <t>경기도 시흥시 동서로168번길 47</t>
  </si>
  <si>
    <t xml:space="preserve">지방계약법시행령
제25조1항5호
</t>
  </si>
  <si>
    <t>2018학년도 햇토미 구입계약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</si>
</sst>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0"/>
      <color rgb="FF333333"/>
      <name val="굴림"/>
      <family val="2"/>
    </font>
    <font>
      <sz val="10"/>
      <color rgb="FF000000"/>
      <name val="굴림"/>
      <family val="2"/>
    </font>
    <font>
      <sz val="10"/>
      <color rgb="FF000000"/>
      <name val="굴림체"/>
      <family val="2"/>
    </font>
    <font>
      <b/>
      <sz val="20"/>
      <color rgb="FF000000"/>
      <name val="돋움"/>
      <family val="2"/>
    </font>
  </fonts>
  <fills count="3">
    <fill>
      <patternFill/>
    </fill>
    <fill>
      <patternFill patternType="gray125"/>
    </fill>
    <fill>
      <patternFill patternType="solid">
        <fgColor rgb="FFF5AC2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3" fillId="0" borderId="2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vertical="center"/>
    </xf>
    <xf numFmtId="164" fontId="3" fillId="0" borderId="2" xfId="0" applyNumberFormat="1" applyFont="1" applyFill="1" applyBorder="1" applyAlignment="1" applyProtection="1">
      <alignment vertical="center"/>
      <protection/>
    </xf>
    <xf numFmtId="0" fontId="3" fillId="0" borderId="2" xfId="0" applyNumberFormat="1" applyFont="1" applyFill="1" applyBorder="1" applyAlignment="1" applyProtection="1">
      <alignment vertical="center" wrapText="1"/>
      <protection/>
    </xf>
    <xf numFmtId="10" fontId="3" fillId="0" borderId="2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164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vertical="center" wrapText="1"/>
      <protection/>
    </xf>
    <xf numFmtId="10" fontId="3" fillId="0" borderId="2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vertical="center" wrapText="1"/>
      <protection/>
    </xf>
    <xf numFmtId="0" fontId="4" fillId="0" borderId="5" xfId="0" applyFont="1" applyBorder="1" applyAlignment="1">
      <alignment horizontal="justify" vertical="center" wrapText="1"/>
    </xf>
    <xf numFmtId="3" fontId="4" fillId="0" borderId="5" xfId="0" applyNumberFormat="1" applyFont="1" applyBorder="1" applyAlignment="1">
      <alignment horizontal="justify" vertical="center" wrapText="1"/>
    </xf>
    <xf numFmtId="10" fontId="3" fillId="0" borderId="1" xfId="0" applyNumberFormat="1" applyFont="1" applyFill="1" applyBorder="1" applyAlignment="1" applyProtection="1">
      <alignment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justify" vertical="center" wrapText="1"/>
      <protection/>
    </xf>
    <xf numFmtId="3" fontId="4" fillId="0" borderId="2" xfId="0" applyNumberFormat="1" applyFont="1" applyFill="1" applyBorder="1" applyAlignment="1" applyProtection="1">
      <alignment horizontal="justify" vertical="center" wrapText="1"/>
      <protection/>
    </xf>
    <xf numFmtId="0" fontId="3" fillId="0" borderId="4" xfId="0" applyNumberFormat="1" applyFont="1" applyFill="1" applyBorder="1" applyAlignment="1" applyProtection="1">
      <alignment vertical="center"/>
      <protection/>
    </xf>
    <xf numFmtId="0" fontId="5" fillId="2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315F97"/>
        </top>
        <bottom style="medium">
          <color rgb="FF315F97"/>
        </bottom>
        <vertical/>
        <horizontal/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L9"/>
  <sheetViews>
    <sheetView zoomScaleSheetLayoutView="75" workbookViewId="0" topLeftCell="A1">
      <selection activeCell="D22" sqref="D22"/>
    </sheetView>
  </sheetViews>
  <sheetFormatPr defaultColWidth="8.88671875" defaultRowHeight="13.5"/>
  <cols>
    <col min="1" max="1" width="6.88671875" style="0" customWidth="1"/>
    <col min="2" max="2" width="22.99609375" style="0" customWidth="1"/>
    <col min="3" max="3" width="10.77734375" style="0" customWidth="1"/>
    <col min="4" max="4" width="9.21484375" style="10" customWidth="1"/>
    <col min="5" max="5" width="10.3359375" style="2" customWidth="1"/>
    <col min="6" max="6" width="8.99609375" style="2" bestFit="1" customWidth="1"/>
    <col min="7" max="7" width="9.4453125" style="0" customWidth="1"/>
    <col min="8" max="8" width="8.21484375" style="0" customWidth="1"/>
    <col min="10" max="10" width="16.4453125" style="4" customWidth="1"/>
    <col min="11" max="11" width="12.4453125" style="0" customWidth="1"/>
  </cols>
  <sheetData>
    <row r="1" spans="1:12" ht="39.75" customHeight="1">
      <c r="A1" s="34" t="s">
        <v>166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3" spans="1:12" s="12" customFormat="1" ht="23.9">
      <c r="A3" s="13" t="s">
        <v>8</v>
      </c>
      <c r="B3" s="14" t="s">
        <v>99</v>
      </c>
      <c r="C3" s="15" t="s">
        <v>110</v>
      </c>
      <c r="D3" s="16" t="s">
        <v>13</v>
      </c>
      <c r="E3" s="17" t="s">
        <v>113</v>
      </c>
      <c r="F3" s="17" t="s">
        <v>112</v>
      </c>
      <c r="G3" s="19" t="s">
        <v>49</v>
      </c>
      <c r="H3" s="15" t="s">
        <v>5</v>
      </c>
      <c r="I3" s="15" t="s">
        <v>105</v>
      </c>
      <c r="J3" s="18" t="s">
        <v>156</v>
      </c>
      <c r="K3" s="15" t="s">
        <v>111</v>
      </c>
      <c r="L3" s="15" t="s">
        <v>10</v>
      </c>
    </row>
    <row r="4" spans="1:12" s="6" customFormat="1" ht="35.85">
      <c r="A4" s="3">
        <v>1</v>
      </c>
      <c r="B4" s="8" t="s">
        <v>169</v>
      </c>
      <c r="C4" s="3" t="s">
        <v>148</v>
      </c>
      <c r="D4" s="11" t="s">
        <v>64</v>
      </c>
      <c r="E4" s="7">
        <v>1905600</v>
      </c>
      <c r="F4" s="7">
        <v>1905600</v>
      </c>
      <c r="G4" s="9">
        <f>F4/E4</f>
        <v>1</v>
      </c>
      <c r="H4" s="3" t="s">
        <v>103</v>
      </c>
      <c r="I4" s="3" t="s">
        <v>32</v>
      </c>
      <c r="J4" s="5" t="s">
        <v>65</v>
      </c>
      <c r="K4" s="5" t="s">
        <v>189</v>
      </c>
      <c r="L4" s="3"/>
    </row>
    <row r="5" spans="1:12" s="6" customFormat="1" ht="35.85">
      <c r="A5" s="3">
        <v>2</v>
      </c>
      <c r="B5" s="8" t="s">
        <v>37</v>
      </c>
      <c r="C5" s="3" t="s">
        <v>135</v>
      </c>
      <c r="D5" s="5" t="s">
        <v>66</v>
      </c>
      <c r="E5" s="7">
        <v>4900000</v>
      </c>
      <c r="F5" s="7">
        <v>4900000</v>
      </c>
      <c r="G5" s="9">
        <f aca="true" t="shared" si="0" ref="G5:G9">F5/E5</f>
        <v>1</v>
      </c>
      <c r="H5" s="3" t="s">
        <v>127</v>
      </c>
      <c r="I5" s="3" t="s">
        <v>3</v>
      </c>
      <c r="J5" s="21" t="s">
        <v>73</v>
      </c>
      <c r="K5" s="5" t="s">
        <v>189</v>
      </c>
      <c r="L5" s="3"/>
    </row>
    <row r="6" spans="1:12" s="6" customFormat="1" ht="35.85">
      <c r="A6" s="3">
        <v>3</v>
      </c>
      <c r="B6" s="5" t="s">
        <v>39</v>
      </c>
      <c r="C6" s="3" t="s">
        <v>136</v>
      </c>
      <c r="D6" s="5" t="s">
        <v>142</v>
      </c>
      <c r="E6" s="7">
        <v>3206750</v>
      </c>
      <c r="F6" s="7">
        <v>3206750</v>
      </c>
      <c r="G6" s="9">
        <f t="shared" si="0"/>
        <v>1</v>
      </c>
      <c r="H6" s="3" t="s">
        <v>106</v>
      </c>
      <c r="I6" s="3" t="s">
        <v>11</v>
      </c>
      <c r="J6" s="21" t="s">
        <v>173</v>
      </c>
      <c r="K6" s="5" t="s">
        <v>189</v>
      </c>
      <c r="L6" s="3"/>
    </row>
    <row r="7" spans="1:12" s="6" customFormat="1" ht="35.85">
      <c r="A7" s="3">
        <v>4</v>
      </c>
      <c r="B7" s="8" t="s">
        <v>44</v>
      </c>
      <c r="C7" s="3" t="s">
        <v>136</v>
      </c>
      <c r="D7" s="5" t="s">
        <v>60</v>
      </c>
      <c r="E7" s="7">
        <v>3578760</v>
      </c>
      <c r="F7" s="7">
        <v>3578760</v>
      </c>
      <c r="G7" s="9">
        <f t="shared" si="0"/>
        <v>1</v>
      </c>
      <c r="H7" s="22" t="s">
        <v>158</v>
      </c>
      <c r="I7" s="3" t="s">
        <v>1</v>
      </c>
      <c r="J7" s="23" t="s">
        <v>74</v>
      </c>
      <c r="K7" s="5" t="s">
        <v>189</v>
      </c>
      <c r="L7" s="3"/>
    </row>
    <row r="8" spans="1:12" s="6" customFormat="1" ht="35.85">
      <c r="A8" s="3">
        <v>5</v>
      </c>
      <c r="B8" s="8" t="s">
        <v>59</v>
      </c>
      <c r="C8" s="3" t="s">
        <v>151</v>
      </c>
      <c r="D8" s="5" t="s">
        <v>72</v>
      </c>
      <c r="E8" s="7">
        <v>14928070</v>
      </c>
      <c r="F8" s="7">
        <v>14928070</v>
      </c>
      <c r="G8" s="9">
        <f t="shared" si="0"/>
        <v>1</v>
      </c>
      <c r="H8" s="1" t="s">
        <v>141</v>
      </c>
      <c r="I8" s="1" t="s">
        <v>12</v>
      </c>
      <c r="J8" s="20" t="s">
        <v>67</v>
      </c>
      <c r="K8" s="5" t="s">
        <v>189</v>
      </c>
      <c r="L8" s="3"/>
    </row>
    <row r="9" spans="1:12" s="6" customFormat="1" ht="35.85">
      <c r="A9" s="3">
        <v>6</v>
      </c>
      <c r="B9" s="8" t="s">
        <v>84</v>
      </c>
      <c r="C9" s="3" t="s">
        <v>151</v>
      </c>
      <c r="D9" s="5" t="s">
        <v>72</v>
      </c>
      <c r="E9" s="7">
        <v>6650750</v>
      </c>
      <c r="F9" s="7">
        <v>6410750</v>
      </c>
      <c r="G9" s="9">
        <f t="shared" si="0"/>
        <v>0.9639138443032741</v>
      </c>
      <c r="H9" s="1" t="s">
        <v>139</v>
      </c>
      <c r="I9" s="1" t="s">
        <v>7</v>
      </c>
      <c r="J9" s="20" t="s">
        <v>186</v>
      </c>
      <c r="K9" s="5" t="s">
        <v>189</v>
      </c>
      <c r="L9" s="3"/>
    </row>
  </sheetData>
  <mergeCells count="1">
    <mergeCell ref="A1:L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L6"/>
  <sheetViews>
    <sheetView zoomScaleSheetLayoutView="75" workbookViewId="0" topLeftCell="A1">
      <selection activeCell="F19" sqref="F19"/>
    </sheetView>
  </sheetViews>
  <sheetFormatPr defaultColWidth="8.88671875" defaultRowHeight="13.5"/>
  <cols>
    <col min="1" max="1" width="6.88671875" style="0" customWidth="1"/>
    <col min="2" max="2" width="22.99609375" style="0" customWidth="1"/>
    <col min="3" max="3" width="10.77734375" style="0" customWidth="1"/>
    <col min="4" max="4" width="9.21484375" style="10" customWidth="1"/>
    <col min="5" max="5" width="10.3359375" style="2" customWidth="1"/>
    <col min="6" max="6" width="8.99609375" style="2" bestFit="1" customWidth="1"/>
    <col min="7" max="7" width="9.4453125" style="0" customWidth="1"/>
    <col min="8" max="8" width="8.21484375" style="0" customWidth="1"/>
    <col min="10" max="10" width="16.4453125" style="4" customWidth="1"/>
    <col min="11" max="11" width="12.4453125" style="0" customWidth="1"/>
  </cols>
  <sheetData>
    <row r="1" spans="1:12" ht="39.75" customHeight="1">
      <c r="A1" s="34" t="s">
        <v>166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3" spans="1:12" s="12" customFormat="1" ht="23.9">
      <c r="A3" s="13" t="s">
        <v>8</v>
      </c>
      <c r="B3" s="14" t="s">
        <v>99</v>
      </c>
      <c r="C3" s="15" t="s">
        <v>110</v>
      </c>
      <c r="D3" s="16" t="s">
        <v>13</v>
      </c>
      <c r="E3" s="17" t="s">
        <v>113</v>
      </c>
      <c r="F3" s="17" t="s">
        <v>112</v>
      </c>
      <c r="G3" s="16" t="s">
        <v>49</v>
      </c>
      <c r="H3" s="15" t="s">
        <v>5</v>
      </c>
      <c r="I3" s="15" t="s">
        <v>105</v>
      </c>
      <c r="J3" s="15" t="s">
        <v>156</v>
      </c>
      <c r="K3" s="15" t="s">
        <v>111</v>
      </c>
      <c r="L3" s="15" t="s">
        <v>10</v>
      </c>
    </row>
    <row r="4" spans="1:12" s="6" customFormat="1" ht="35.85">
      <c r="A4" s="3">
        <v>1</v>
      </c>
      <c r="B4" s="5" t="s">
        <v>46</v>
      </c>
      <c r="C4" s="3" t="s">
        <v>154</v>
      </c>
      <c r="D4" s="5" t="s">
        <v>61</v>
      </c>
      <c r="E4" s="7">
        <v>1980000</v>
      </c>
      <c r="F4" s="7">
        <v>1980000</v>
      </c>
      <c r="G4" s="9">
        <f>F4/E4</f>
        <v>1</v>
      </c>
      <c r="H4" s="3" t="s">
        <v>96</v>
      </c>
      <c r="I4" s="3" t="s">
        <v>4</v>
      </c>
      <c r="J4" s="5" t="s">
        <v>50</v>
      </c>
      <c r="K4" s="5" t="s">
        <v>189</v>
      </c>
      <c r="L4" s="3"/>
    </row>
    <row r="5" spans="1:12" s="6" customFormat="1" ht="35.85">
      <c r="A5" s="3">
        <v>2</v>
      </c>
      <c r="B5" s="5" t="s">
        <v>63</v>
      </c>
      <c r="C5" s="3" t="s">
        <v>153</v>
      </c>
      <c r="D5" s="5" t="s">
        <v>75</v>
      </c>
      <c r="E5" s="7">
        <v>15163131</v>
      </c>
      <c r="F5" s="7">
        <v>15162190</v>
      </c>
      <c r="G5" s="9">
        <f aca="true" t="shared" si="0" ref="G5:G6">F5/E5</f>
        <v>0.9999379415768419</v>
      </c>
      <c r="H5" s="1" t="s">
        <v>141</v>
      </c>
      <c r="I5" s="1" t="s">
        <v>12</v>
      </c>
      <c r="J5" s="20" t="s">
        <v>67</v>
      </c>
      <c r="K5" s="5" t="s">
        <v>189</v>
      </c>
      <c r="L5" s="3"/>
    </row>
    <row r="6" spans="1:12" s="6" customFormat="1" ht="35.85">
      <c r="A6" s="3">
        <v>3</v>
      </c>
      <c r="B6" s="5" t="s">
        <v>68</v>
      </c>
      <c r="C6" s="3" t="s">
        <v>153</v>
      </c>
      <c r="D6" s="5" t="s">
        <v>75</v>
      </c>
      <c r="E6" s="7">
        <v>7211510</v>
      </c>
      <c r="F6" s="7">
        <v>7211510</v>
      </c>
      <c r="G6" s="9">
        <f t="shared" si="0"/>
        <v>1</v>
      </c>
      <c r="H6" s="1" t="s">
        <v>139</v>
      </c>
      <c r="I6" s="1" t="s">
        <v>7</v>
      </c>
      <c r="J6" s="20" t="s">
        <v>186</v>
      </c>
      <c r="K6" s="5" t="s">
        <v>189</v>
      </c>
      <c r="L6" s="3"/>
    </row>
  </sheetData>
  <mergeCells count="1">
    <mergeCell ref="A1:L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L9"/>
  <sheetViews>
    <sheetView zoomScaleSheetLayoutView="75" workbookViewId="0" topLeftCell="A1">
      <selection activeCell="H7" sqref="H7:J7"/>
    </sheetView>
  </sheetViews>
  <sheetFormatPr defaultColWidth="8.88671875" defaultRowHeight="13.5"/>
  <cols>
    <col min="1" max="1" width="6.88671875" style="0" customWidth="1"/>
    <col min="2" max="2" width="22.99609375" style="0" customWidth="1"/>
    <col min="3" max="3" width="10.77734375" style="0" customWidth="1"/>
    <col min="4" max="4" width="9.21484375" style="10" customWidth="1"/>
    <col min="5" max="5" width="10.3359375" style="2" customWidth="1"/>
    <col min="6" max="6" width="8.99609375" style="2" bestFit="1" customWidth="1"/>
    <col min="7" max="7" width="9.4453125" style="0" customWidth="1"/>
    <col min="8" max="8" width="8.77734375" style="0" customWidth="1"/>
    <col min="10" max="10" width="16.4453125" style="4" customWidth="1"/>
    <col min="11" max="11" width="12.4453125" style="0" customWidth="1"/>
  </cols>
  <sheetData>
    <row r="1" spans="1:12" ht="39.75" customHeight="1">
      <c r="A1" s="34" t="s">
        <v>166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3" spans="1:12" s="12" customFormat="1" ht="23.9">
      <c r="A3" s="13" t="s">
        <v>8</v>
      </c>
      <c r="B3" s="14" t="s">
        <v>99</v>
      </c>
      <c r="C3" s="15" t="s">
        <v>110</v>
      </c>
      <c r="D3" s="16" t="s">
        <v>13</v>
      </c>
      <c r="E3" s="17" t="s">
        <v>113</v>
      </c>
      <c r="F3" s="17" t="s">
        <v>112</v>
      </c>
      <c r="G3" s="16" t="s">
        <v>49</v>
      </c>
      <c r="H3" s="15" t="s">
        <v>5</v>
      </c>
      <c r="I3" s="15" t="s">
        <v>105</v>
      </c>
      <c r="J3" s="15" t="s">
        <v>156</v>
      </c>
      <c r="K3" s="15" t="s">
        <v>111</v>
      </c>
      <c r="L3" s="15" t="s">
        <v>10</v>
      </c>
    </row>
    <row r="4" spans="1:12" s="6" customFormat="1" ht="35.85">
      <c r="A4" s="15">
        <v>1</v>
      </c>
      <c r="B4" s="5" t="s">
        <v>52</v>
      </c>
      <c r="C4" s="3" t="s">
        <v>140</v>
      </c>
      <c r="D4" s="5" t="s">
        <v>79</v>
      </c>
      <c r="E4" s="7">
        <v>2200000</v>
      </c>
      <c r="F4" s="7">
        <v>2200000</v>
      </c>
      <c r="G4" s="9">
        <f>F4/E4</f>
        <v>1</v>
      </c>
      <c r="H4" s="3" t="s">
        <v>101</v>
      </c>
      <c r="I4" s="3" t="s">
        <v>20</v>
      </c>
      <c r="J4" s="5" t="s">
        <v>176</v>
      </c>
      <c r="K4" s="5" t="s">
        <v>189</v>
      </c>
      <c r="L4" s="3"/>
    </row>
    <row r="5" spans="1:12" s="6" customFormat="1" ht="35.85">
      <c r="A5" s="15">
        <v>2</v>
      </c>
      <c r="B5" s="5" t="s">
        <v>77</v>
      </c>
      <c r="C5" s="3" t="s">
        <v>138</v>
      </c>
      <c r="D5" s="5" t="s">
        <v>54</v>
      </c>
      <c r="E5" s="7">
        <v>7000000</v>
      </c>
      <c r="F5" s="7">
        <v>7000000</v>
      </c>
      <c r="G5" s="9">
        <f aca="true" t="shared" si="0" ref="G5:G9">F5/E5</f>
        <v>1</v>
      </c>
      <c r="H5" s="24" t="s">
        <v>137</v>
      </c>
      <c r="I5" s="25" t="s">
        <v>30</v>
      </c>
      <c r="J5" s="26" t="s">
        <v>181</v>
      </c>
      <c r="K5" s="5" t="s">
        <v>189</v>
      </c>
      <c r="L5" s="3"/>
    </row>
    <row r="6" spans="1:12" s="6" customFormat="1" ht="35.85">
      <c r="A6" s="15">
        <v>3</v>
      </c>
      <c r="B6" s="5" t="s">
        <v>185</v>
      </c>
      <c r="C6" s="3" t="s">
        <v>138</v>
      </c>
      <c r="D6" s="5" t="s">
        <v>54</v>
      </c>
      <c r="E6" s="7">
        <v>37042000</v>
      </c>
      <c r="F6" s="7">
        <v>37042000</v>
      </c>
      <c r="G6" s="9">
        <f t="shared" si="0"/>
        <v>1</v>
      </c>
      <c r="H6" s="5" t="s">
        <v>133</v>
      </c>
      <c r="I6" s="25" t="s">
        <v>26</v>
      </c>
      <c r="J6" s="26" t="s">
        <v>43</v>
      </c>
      <c r="K6" s="5" t="s">
        <v>189</v>
      </c>
      <c r="L6" s="3"/>
    </row>
    <row r="7" spans="1:12" s="6" customFormat="1" ht="35.85">
      <c r="A7" s="15">
        <v>4</v>
      </c>
      <c r="B7" s="5" t="s">
        <v>63</v>
      </c>
      <c r="C7" s="3" t="s">
        <v>153</v>
      </c>
      <c r="D7" s="5" t="s">
        <v>75</v>
      </c>
      <c r="E7" s="7">
        <v>15163131</v>
      </c>
      <c r="F7" s="7">
        <v>15162190</v>
      </c>
      <c r="G7" s="9">
        <f t="shared" si="0"/>
        <v>0.9999379415768419</v>
      </c>
      <c r="H7" s="1" t="s">
        <v>141</v>
      </c>
      <c r="I7" s="1" t="s">
        <v>12</v>
      </c>
      <c r="J7" s="20" t="s">
        <v>67</v>
      </c>
      <c r="K7" s="5" t="s">
        <v>189</v>
      </c>
      <c r="L7" s="3"/>
    </row>
    <row r="8" spans="1:12" s="6" customFormat="1" ht="35.85">
      <c r="A8" s="15">
        <v>5</v>
      </c>
      <c r="B8" s="5" t="s">
        <v>68</v>
      </c>
      <c r="C8" s="3" t="s">
        <v>153</v>
      </c>
      <c r="D8" s="5" t="s">
        <v>75</v>
      </c>
      <c r="E8" s="7">
        <v>7211510</v>
      </c>
      <c r="F8" s="7">
        <v>7211510</v>
      </c>
      <c r="G8" s="9">
        <f t="shared" si="0"/>
        <v>1</v>
      </c>
      <c r="H8" s="1" t="s">
        <v>139</v>
      </c>
      <c r="I8" s="1" t="s">
        <v>7</v>
      </c>
      <c r="J8" s="20" t="s">
        <v>186</v>
      </c>
      <c r="K8" s="5" t="s">
        <v>189</v>
      </c>
      <c r="L8" s="3"/>
    </row>
    <row r="9" spans="1:12" s="6" customFormat="1" ht="35.85">
      <c r="A9" s="15">
        <v>6</v>
      </c>
      <c r="B9" s="5" t="s">
        <v>40</v>
      </c>
      <c r="C9" s="3" t="s">
        <v>134</v>
      </c>
      <c r="D9" s="5" t="s">
        <v>69</v>
      </c>
      <c r="E9" s="7">
        <v>2178000</v>
      </c>
      <c r="F9" s="7">
        <v>2178000</v>
      </c>
      <c r="G9" s="9">
        <f t="shared" si="0"/>
        <v>1</v>
      </c>
      <c r="H9" s="3" t="s">
        <v>115</v>
      </c>
      <c r="I9" s="3" t="s">
        <v>9</v>
      </c>
      <c r="J9" s="5" t="s">
        <v>175</v>
      </c>
      <c r="K9" s="5" t="s">
        <v>189</v>
      </c>
      <c r="L9" s="3"/>
    </row>
  </sheetData>
  <mergeCells count="1">
    <mergeCell ref="A1:L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L5"/>
  <sheetViews>
    <sheetView zoomScaleSheetLayoutView="75" workbookViewId="0" topLeftCell="A1">
      <selection activeCell="H5" sqref="H5:J5"/>
    </sheetView>
  </sheetViews>
  <sheetFormatPr defaultColWidth="8.88671875" defaultRowHeight="13.5"/>
  <cols>
    <col min="1" max="1" width="6.88671875" style="0" customWidth="1"/>
    <col min="2" max="2" width="22.99609375" style="0" customWidth="1"/>
    <col min="3" max="3" width="10.77734375" style="0" customWidth="1"/>
    <col min="4" max="4" width="9.21484375" style="10" customWidth="1"/>
    <col min="5" max="5" width="10.3359375" style="2" customWidth="1"/>
    <col min="6" max="6" width="8.99609375" style="2" bestFit="1" customWidth="1"/>
    <col min="7" max="7" width="9.4453125" style="0" customWidth="1"/>
    <col min="8" max="8" width="8.77734375" style="0" customWidth="1"/>
    <col min="10" max="10" width="16.4453125" style="4" customWidth="1"/>
    <col min="11" max="11" width="12.4453125" style="0" customWidth="1"/>
  </cols>
  <sheetData>
    <row r="1" spans="1:12" ht="39.75" customHeight="1">
      <c r="A1" s="34" t="s">
        <v>166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3" spans="1:12" s="12" customFormat="1" ht="23.9">
      <c r="A3" s="13" t="s">
        <v>8</v>
      </c>
      <c r="B3" s="14" t="s">
        <v>99</v>
      </c>
      <c r="C3" s="15" t="s">
        <v>110</v>
      </c>
      <c r="D3" s="16" t="s">
        <v>13</v>
      </c>
      <c r="E3" s="17" t="s">
        <v>113</v>
      </c>
      <c r="F3" s="17" t="s">
        <v>112</v>
      </c>
      <c r="G3" s="16" t="s">
        <v>49</v>
      </c>
      <c r="H3" s="15" t="s">
        <v>5</v>
      </c>
      <c r="I3" s="15" t="s">
        <v>105</v>
      </c>
      <c r="J3" s="15" t="s">
        <v>156</v>
      </c>
      <c r="K3" s="15" t="s">
        <v>111</v>
      </c>
      <c r="L3" s="15" t="s">
        <v>10</v>
      </c>
    </row>
    <row r="4" spans="1:12" s="6" customFormat="1" ht="35.85">
      <c r="A4" s="15">
        <v>1</v>
      </c>
      <c r="B4" s="5" t="s">
        <v>51</v>
      </c>
      <c r="C4" s="3" t="s">
        <v>143</v>
      </c>
      <c r="D4" s="5" t="s">
        <v>55</v>
      </c>
      <c r="E4" s="7">
        <v>1800000</v>
      </c>
      <c r="F4" s="7">
        <v>1800000</v>
      </c>
      <c r="G4" s="9">
        <f>F4/E4</f>
        <v>1</v>
      </c>
      <c r="H4" s="5" t="s">
        <v>144</v>
      </c>
      <c r="I4" s="3" t="s">
        <v>17</v>
      </c>
      <c r="J4" s="5" t="s">
        <v>48</v>
      </c>
      <c r="K4" s="5" t="s">
        <v>189</v>
      </c>
      <c r="L4" s="3"/>
    </row>
    <row r="5" spans="1:12" s="6" customFormat="1" ht="35.85">
      <c r="A5" s="15">
        <v>2</v>
      </c>
      <c r="B5" s="5" t="s">
        <v>147</v>
      </c>
      <c r="C5" s="3" t="s">
        <v>152</v>
      </c>
      <c r="D5" s="5" t="s">
        <v>81</v>
      </c>
      <c r="E5" s="7">
        <v>1687200</v>
      </c>
      <c r="F5" s="7">
        <v>1687200</v>
      </c>
      <c r="G5" s="9">
        <f>F5/E5</f>
        <v>1</v>
      </c>
      <c r="H5" s="24" t="s">
        <v>122</v>
      </c>
      <c r="I5" s="25" t="s">
        <v>33</v>
      </c>
      <c r="J5" s="26" t="s">
        <v>78</v>
      </c>
      <c r="K5" s="5" t="s">
        <v>189</v>
      </c>
      <c r="L5" s="3"/>
    </row>
  </sheetData>
  <mergeCells count="1">
    <mergeCell ref="A1:L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L26"/>
  <sheetViews>
    <sheetView tabSelected="1" zoomScaleSheetLayoutView="75" workbookViewId="0" topLeftCell="A4">
      <selection activeCell="E8" sqref="E8"/>
    </sheetView>
  </sheetViews>
  <sheetFormatPr defaultColWidth="8.88671875" defaultRowHeight="13.5"/>
  <cols>
    <col min="1" max="1" width="6.88671875" style="0" customWidth="1"/>
    <col min="2" max="2" width="22.99609375" style="0" customWidth="1"/>
    <col min="3" max="3" width="10.77734375" style="0" customWidth="1"/>
    <col min="4" max="4" width="9.21484375" style="10" customWidth="1"/>
    <col min="5" max="5" width="10.3359375" style="2" customWidth="1"/>
    <col min="6" max="6" width="8.99609375" style="2" bestFit="1" customWidth="1"/>
    <col min="7" max="7" width="9.4453125" style="0" customWidth="1"/>
    <col min="8" max="8" width="8.77734375" style="0" customWidth="1"/>
    <col min="10" max="10" width="16.4453125" style="4" customWidth="1"/>
    <col min="11" max="11" width="12.4453125" style="0" customWidth="1"/>
  </cols>
  <sheetData>
    <row r="1" spans="1:12" ht="39.75" customHeight="1">
      <c r="A1" s="34" t="s">
        <v>166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3" spans="1:12" s="12" customFormat="1" ht="23.9">
      <c r="A3" s="15" t="s">
        <v>8</v>
      </c>
      <c r="B3" s="14" t="s">
        <v>99</v>
      </c>
      <c r="C3" s="15" t="s">
        <v>110</v>
      </c>
      <c r="D3" s="16" t="s">
        <v>13</v>
      </c>
      <c r="E3" s="17" t="s">
        <v>113</v>
      </c>
      <c r="F3" s="17" t="s">
        <v>112</v>
      </c>
      <c r="G3" s="16" t="s">
        <v>49</v>
      </c>
      <c r="H3" s="15" t="s">
        <v>5</v>
      </c>
      <c r="I3" s="15" t="s">
        <v>105</v>
      </c>
      <c r="J3" s="15" t="s">
        <v>156</v>
      </c>
      <c r="K3" s="15" t="s">
        <v>111</v>
      </c>
      <c r="L3" s="15" t="s">
        <v>10</v>
      </c>
    </row>
    <row r="4" spans="1:12" s="6" customFormat="1" ht="35.85">
      <c r="A4" s="15">
        <v>1</v>
      </c>
      <c r="B4" s="5" t="s">
        <v>38</v>
      </c>
      <c r="C4" s="3" t="s">
        <v>150</v>
      </c>
      <c r="D4" s="5" t="s">
        <v>89</v>
      </c>
      <c r="E4" s="7">
        <v>2189000</v>
      </c>
      <c r="F4" s="7">
        <v>2189000</v>
      </c>
      <c r="G4" s="9">
        <f>F4/E4</f>
        <v>1</v>
      </c>
      <c r="H4" s="5" t="s">
        <v>119</v>
      </c>
      <c r="I4" s="3" t="s">
        <v>15</v>
      </c>
      <c r="J4" s="5" t="s">
        <v>93</v>
      </c>
      <c r="K4" s="5" t="s">
        <v>189</v>
      </c>
      <c r="L4" s="3"/>
    </row>
    <row r="5" spans="1:12" s="6" customFormat="1" ht="35.85">
      <c r="A5" s="15">
        <v>2</v>
      </c>
      <c r="B5" s="5" t="s">
        <v>178</v>
      </c>
      <c r="C5" s="3" t="s">
        <v>162</v>
      </c>
      <c r="D5" s="5" t="s">
        <v>83</v>
      </c>
      <c r="E5" s="7">
        <v>2400000</v>
      </c>
      <c r="F5" s="7">
        <v>2400000</v>
      </c>
      <c r="G5" s="9">
        <f>F5/E5</f>
        <v>1</v>
      </c>
      <c r="H5" s="24" t="s">
        <v>118</v>
      </c>
      <c r="I5" s="3" t="s">
        <v>28</v>
      </c>
      <c r="J5" s="5" t="s">
        <v>45</v>
      </c>
      <c r="K5" s="5" t="s">
        <v>189</v>
      </c>
      <c r="L5" s="3"/>
    </row>
    <row r="6" spans="1:12" s="6" customFormat="1" ht="35.85">
      <c r="A6" s="15">
        <v>3</v>
      </c>
      <c r="B6" s="5" t="s">
        <v>184</v>
      </c>
      <c r="C6" s="3" t="s">
        <v>163</v>
      </c>
      <c r="D6" s="5" t="s">
        <v>58</v>
      </c>
      <c r="E6" s="7">
        <v>1922800</v>
      </c>
      <c r="F6" s="7">
        <v>1922800</v>
      </c>
      <c r="G6" s="9">
        <f>F6/E6</f>
        <v>1</v>
      </c>
      <c r="H6" s="5" t="s">
        <v>100</v>
      </c>
      <c r="I6" s="3" t="s">
        <v>18</v>
      </c>
      <c r="J6" s="5" t="s">
        <v>172</v>
      </c>
      <c r="K6" s="5" t="s">
        <v>189</v>
      </c>
      <c r="L6" s="3"/>
    </row>
    <row r="7" spans="1:12" s="6" customFormat="1" ht="35.85">
      <c r="A7" s="15">
        <v>4</v>
      </c>
      <c r="B7" s="5" t="s">
        <v>94</v>
      </c>
      <c r="C7" s="3" t="s">
        <v>161</v>
      </c>
      <c r="D7" s="5" t="s">
        <v>71</v>
      </c>
      <c r="E7" s="7">
        <v>1320000</v>
      </c>
      <c r="F7" s="7">
        <v>1320000</v>
      </c>
      <c r="G7" s="9">
        <f>F7/E7</f>
        <v>1</v>
      </c>
      <c r="H7" s="24" t="s">
        <v>115</v>
      </c>
      <c r="I7" s="3" t="s">
        <v>9</v>
      </c>
      <c r="J7" s="5" t="s">
        <v>177</v>
      </c>
      <c r="K7" s="5" t="s">
        <v>189</v>
      </c>
      <c r="L7" s="3"/>
    </row>
    <row r="8" spans="1:12" s="6" customFormat="1" ht="35.85">
      <c r="A8" s="15">
        <v>5</v>
      </c>
      <c r="B8" s="5" t="s">
        <v>90</v>
      </c>
      <c r="C8" s="3" t="s">
        <v>159</v>
      </c>
      <c r="D8" s="5" t="s">
        <v>79</v>
      </c>
      <c r="E8" s="7">
        <v>1881000</v>
      </c>
      <c r="F8" s="7">
        <v>1881000</v>
      </c>
      <c r="G8" s="9">
        <f>F8/E8</f>
        <v>1</v>
      </c>
      <c r="H8" s="5" t="s">
        <v>146</v>
      </c>
      <c r="I8" s="3" t="s">
        <v>21</v>
      </c>
      <c r="J8" s="5" t="s">
        <v>188</v>
      </c>
      <c r="K8" s="5" t="s">
        <v>189</v>
      </c>
      <c r="L8" s="3"/>
    </row>
    <row r="9" spans="1:12" s="6" customFormat="1" ht="35.85">
      <c r="A9" s="15">
        <v>6</v>
      </c>
      <c r="B9" s="5" t="s">
        <v>187</v>
      </c>
      <c r="C9" s="3" t="s">
        <v>150</v>
      </c>
      <c r="D9" s="5" t="s">
        <v>91</v>
      </c>
      <c r="E9" s="7">
        <v>9374200</v>
      </c>
      <c r="F9" s="7">
        <v>9374200</v>
      </c>
      <c r="G9" s="9">
        <f>F9/E9</f>
        <v>1</v>
      </c>
      <c r="H9" s="24" t="s">
        <v>129</v>
      </c>
      <c r="I9" s="3" t="s">
        <v>36</v>
      </c>
      <c r="J9" s="5" t="s">
        <v>170</v>
      </c>
      <c r="K9" s="5" t="s">
        <v>189</v>
      </c>
      <c r="L9" s="3"/>
    </row>
    <row r="10" spans="1:12" s="6" customFormat="1" ht="35.85">
      <c r="A10" s="15">
        <v>7</v>
      </c>
      <c r="B10" s="5" t="s">
        <v>57</v>
      </c>
      <c r="C10" s="3" t="s">
        <v>150</v>
      </c>
      <c r="D10" s="5" t="s">
        <v>62</v>
      </c>
      <c r="E10" s="7">
        <v>2299000</v>
      </c>
      <c r="F10" s="7">
        <v>2299000</v>
      </c>
      <c r="G10" s="9">
        <f>F10/E10</f>
        <v>1</v>
      </c>
      <c r="H10" s="5" t="s">
        <v>145</v>
      </c>
      <c r="I10" s="3" t="s">
        <v>121</v>
      </c>
      <c r="J10" s="5" t="s">
        <v>47</v>
      </c>
      <c r="K10" s="5" t="s">
        <v>189</v>
      </c>
      <c r="L10" s="3"/>
    </row>
    <row r="11" spans="1:12" s="6" customFormat="1" ht="35.85">
      <c r="A11" s="15">
        <v>8</v>
      </c>
      <c r="B11" s="5" t="s">
        <v>179</v>
      </c>
      <c r="C11" s="3" t="s">
        <v>150</v>
      </c>
      <c r="D11" s="5" t="s">
        <v>82</v>
      </c>
      <c r="E11" s="7">
        <v>1960000</v>
      </c>
      <c r="F11" s="7">
        <v>1960000</v>
      </c>
      <c r="G11" s="9">
        <f>F11/E11</f>
        <v>1</v>
      </c>
      <c r="H11" s="5" t="s">
        <v>97</v>
      </c>
      <c r="I11" s="3" t="s">
        <v>31</v>
      </c>
      <c r="J11" s="5" t="s">
        <v>86</v>
      </c>
      <c r="K11" s="5" t="s">
        <v>189</v>
      </c>
      <c r="L11" s="3"/>
    </row>
    <row r="12" spans="1:12" s="6" customFormat="1" ht="35.85">
      <c r="A12" s="15">
        <v>9</v>
      </c>
      <c r="B12" s="5" t="s">
        <v>190</v>
      </c>
      <c r="C12" s="3" t="s">
        <v>131</v>
      </c>
      <c r="D12" s="5" t="s">
        <v>56</v>
      </c>
      <c r="E12" s="7">
        <v>32940000</v>
      </c>
      <c r="F12" s="7">
        <v>32940000</v>
      </c>
      <c r="G12" s="9">
        <f>F12/E12</f>
        <v>1</v>
      </c>
      <c r="H12" s="5" t="s">
        <v>125</v>
      </c>
      <c r="I12" s="3" t="s">
        <v>25</v>
      </c>
      <c r="J12" s="5" t="s">
        <v>183</v>
      </c>
      <c r="K12" s="5" t="s">
        <v>189</v>
      </c>
      <c r="L12" s="3"/>
    </row>
    <row r="13" spans="1:12" s="6" customFormat="1" ht="35.85">
      <c r="A13" s="15">
        <v>10</v>
      </c>
      <c r="B13" s="5" t="s">
        <v>92</v>
      </c>
      <c r="C13" s="3" t="s">
        <v>150</v>
      </c>
      <c r="D13" s="5" t="s">
        <v>80</v>
      </c>
      <c r="E13" s="7">
        <v>5628200</v>
      </c>
      <c r="F13" s="7">
        <v>5628200</v>
      </c>
      <c r="G13" s="9">
        <f>F13/E13</f>
        <v>1</v>
      </c>
      <c r="H13" s="1" t="s">
        <v>139</v>
      </c>
      <c r="I13" s="1" t="s">
        <v>7</v>
      </c>
      <c r="J13" s="20" t="s">
        <v>186</v>
      </c>
      <c r="K13" s="5" t="s">
        <v>189</v>
      </c>
      <c r="L13" s="3"/>
    </row>
    <row r="14" spans="1:12" s="6" customFormat="1" ht="35.85">
      <c r="A14" s="15">
        <v>11</v>
      </c>
      <c r="B14" s="5" t="s">
        <v>87</v>
      </c>
      <c r="C14" s="3" t="s">
        <v>150</v>
      </c>
      <c r="D14" s="5" t="s">
        <v>80</v>
      </c>
      <c r="E14" s="7">
        <v>18902372</v>
      </c>
      <c r="F14" s="7">
        <v>18900730</v>
      </c>
      <c r="G14" s="9">
        <f>F14/E14</f>
        <v>0.9999131325952108</v>
      </c>
      <c r="H14" s="1" t="s">
        <v>141</v>
      </c>
      <c r="I14" s="1" t="s">
        <v>12</v>
      </c>
      <c r="J14" s="20" t="s">
        <v>67</v>
      </c>
      <c r="K14" s="5" t="s">
        <v>189</v>
      </c>
      <c r="L14" s="3"/>
    </row>
    <row r="15" spans="1:12" s="6" customFormat="1" ht="35.85">
      <c r="A15" s="15">
        <v>12</v>
      </c>
      <c r="B15" s="27" t="s">
        <v>120</v>
      </c>
      <c r="C15" s="25" t="s">
        <v>164</v>
      </c>
      <c r="D15" s="27" t="s">
        <v>85</v>
      </c>
      <c r="E15" s="28">
        <v>4026000</v>
      </c>
      <c r="F15" s="28">
        <v>4026000</v>
      </c>
      <c r="G15" s="29">
        <f>F15/E15</f>
        <v>1</v>
      </c>
      <c r="H15" s="27" t="s">
        <v>19</v>
      </c>
      <c r="I15" s="25" t="s">
        <v>29</v>
      </c>
      <c r="J15" s="26" t="s">
        <v>53</v>
      </c>
      <c r="K15" s="26" t="s">
        <v>189</v>
      </c>
      <c r="L15" s="3"/>
    </row>
    <row r="16" spans="1:12" s="6" customFormat="1" ht="35.85">
      <c r="A16" s="30">
        <v>13</v>
      </c>
      <c r="B16" s="31" t="s">
        <v>95</v>
      </c>
      <c r="C16" s="3" t="s">
        <v>143</v>
      </c>
      <c r="D16" s="31" t="s">
        <v>88</v>
      </c>
      <c r="E16" s="32">
        <v>11922000</v>
      </c>
      <c r="F16" s="32">
        <v>11922000</v>
      </c>
      <c r="G16" s="9">
        <f>F16/E16</f>
        <v>1</v>
      </c>
      <c r="H16" s="31" t="s">
        <v>126</v>
      </c>
      <c r="I16" s="3" t="s">
        <v>22</v>
      </c>
      <c r="J16" s="5" t="s">
        <v>165</v>
      </c>
      <c r="K16" s="5" t="s">
        <v>189</v>
      </c>
      <c r="L16" s="33"/>
    </row>
    <row r="17" spans="1:12" s="6" customFormat="1" ht="35.85">
      <c r="A17" s="30">
        <v>14</v>
      </c>
      <c r="B17" s="31" t="s">
        <v>160</v>
      </c>
      <c r="C17" s="3" t="s">
        <v>152</v>
      </c>
      <c r="D17" s="31" t="s">
        <v>85</v>
      </c>
      <c r="E17" s="32">
        <v>2160000</v>
      </c>
      <c r="F17" s="32">
        <v>2160000</v>
      </c>
      <c r="G17" s="9">
        <f>F17/E17</f>
        <v>1</v>
      </c>
      <c r="H17" s="31" t="s">
        <v>108</v>
      </c>
      <c r="I17" s="3" t="s">
        <v>34</v>
      </c>
      <c r="J17" s="5" t="s">
        <v>42</v>
      </c>
      <c r="K17" s="5" t="s">
        <v>189</v>
      </c>
      <c r="L17" s="33"/>
    </row>
    <row r="18" spans="1:12" s="6" customFormat="1" ht="35.85">
      <c r="A18" s="30">
        <v>15</v>
      </c>
      <c r="B18" s="31" t="s">
        <v>107</v>
      </c>
      <c r="C18" s="3" t="s">
        <v>143</v>
      </c>
      <c r="D18" s="31" t="s">
        <v>85</v>
      </c>
      <c r="E18" s="32">
        <v>3828000</v>
      </c>
      <c r="F18" s="32">
        <v>3828000</v>
      </c>
      <c r="G18" s="9">
        <f>F18/E18</f>
        <v>1</v>
      </c>
      <c r="H18" s="31" t="s">
        <v>119</v>
      </c>
      <c r="I18" s="3" t="s">
        <v>15</v>
      </c>
      <c r="J18" s="5" t="s">
        <v>93</v>
      </c>
      <c r="K18" s="5" t="s">
        <v>189</v>
      </c>
      <c r="L18" s="33"/>
    </row>
    <row r="19" spans="1:12" s="6" customFormat="1" ht="35.85">
      <c r="A19" s="30">
        <v>16</v>
      </c>
      <c r="B19" s="31" t="s">
        <v>109</v>
      </c>
      <c r="C19" s="3" t="s">
        <v>152</v>
      </c>
      <c r="D19" s="31" t="s">
        <v>85</v>
      </c>
      <c r="E19" s="32">
        <v>3000000</v>
      </c>
      <c r="F19" s="32">
        <v>3000000</v>
      </c>
      <c r="G19" s="9">
        <f>F19/E19</f>
        <v>1</v>
      </c>
      <c r="H19" s="31" t="s">
        <v>149</v>
      </c>
      <c r="I19" s="3" t="s">
        <v>2</v>
      </c>
      <c r="J19" s="5" t="s">
        <v>180</v>
      </c>
      <c r="K19" s="5" t="s">
        <v>189</v>
      </c>
      <c r="L19" s="33"/>
    </row>
    <row r="20" spans="1:12" s="6" customFormat="1" ht="35.85">
      <c r="A20" s="30">
        <v>12</v>
      </c>
      <c r="B20" s="31" t="s">
        <v>132</v>
      </c>
      <c r="C20" s="3" t="s">
        <v>152</v>
      </c>
      <c r="D20" s="31" t="s">
        <v>88</v>
      </c>
      <c r="E20" s="32">
        <v>9372000</v>
      </c>
      <c r="F20" s="32">
        <v>9372000</v>
      </c>
      <c r="G20" s="9">
        <f>F20/E20</f>
        <v>1</v>
      </c>
      <c r="H20" s="31" t="s">
        <v>157</v>
      </c>
      <c r="I20" s="3" t="s">
        <v>23</v>
      </c>
      <c r="J20" s="5" t="s">
        <v>167</v>
      </c>
      <c r="K20" s="5" t="s">
        <v>189</v>
      </c>
      <c r="L20" s="33"/>
    </row>
    <row r="21" spans="1:12" s="6" customFormat="1" ht="35.85">
      <c r="A21" s="30">
        <v>13</v>
      </c>
      <c r="B21" s="31" t="s">
        <v>98</v>
      </c>
      <c r="C21" s="3" t="s">
        <v>143</v>
      </c>
      <c r="D21" s="31" t="s">
        <v>85</v>
      </c>
      <c r="E21" s="32">
        <v>4740000</v>
      </c>
      <c r="F21" s="32">
        <v>4740000</v>
      </c>
      <c r="G21" s="9">
        <f>F21/E21</f>
        <v>1</v>
      </c>
      <c r="H21" s="31" t="s">
        <v>123</v>
      </c>
      <c r="I21" s="3" t="s">
        <v>27</v>
      </c>
      <c r="J21" s="5" t="s">
        <v>174</v>
      </c>
      <c r="K21" s="5" t="s">
        <v>189</v>
      </c>
      <c r="L21" s="33"/>
    </row>
    <row r="22" spans="1:12" s="6" customFormat="1" ht="35.85">
      <c r="A22" s="30">
        <v>14</v>
      </c>
      <c r="B22" s="31" t="s">
        <v>104</v>
      </c>
      <c r="C22" s="3" t="s">
        <v>152</v>
      </c>
      <c r="D22" s="31" t="s">
        <v>85</v>
      </c>
      <c r="E22" s="32">
        <v>1716000</v>
      </c>
      <c r="F22" s="32">
        <v>1716000</v>
      </c>
      <c r="G22" s="9">
        <f>F22/E22</f>
        <v>1</v>
      </c>
      <c r="H22" s="31" t="s">
        <v>128</v>
      </c>
      <c r="I22" s="3" t="s">
        <v>35</v>
      </c>
      <c r="J22" s="5" t="s">
        <v>182</v>
      </c>
      <c r="K22" s="5" t="s">
        <v>189</v>
      </c>
      <c r="L22" s="33"/>
    </row>
    <row r="23" spans="1:12" s="6" customFormat="1" ht="35.85">
      <c r="A23" s="30">
        <v>15</v>
      </c>
      <c r="B23" s="31" t="s">
        <v>155</v>
      </c>
      <c r="C23" s="3" t="s">
        <v>143</v>
      </c>
      <c r="D23" s="31" t="s">
        <v>85</v>
      </c>
      <c r="E23" s="32">
        <v>6336000</v>
      </c>
      <c r="F23" s="32">
        <v>6336000</v>
      </c>
      <c r="G23" s="9">
        <f>F23/E23</f>
        <v>1</v>
      </c>
      <c r="H23" s="31" t="s">
        <v>117</v>
      </c>
      <c r="I23" s="3" t="s">
        <v>0</v>
      </c>
      <c r="J23" s="5" t="s">
        <v>168</v>
      </c>
      <c r="K23" s="5" t="s">
        <v>189</v>
      </c>
      <c r="L23" s="33"/>
    </row>
    <row r="24" spans="1:12" s="6" customFormat="1" ht="35.85">
      <c r="A24" s="30">
        <v>16</v>
      </c>
      <c r="B24" s="31" t="s">
        <v>130</v>
      </c>
      <c r="C24" s="3" t="s">
        <v>152</v>
      </c>
      <c r="D24" s="31" t="s">
        <v>76</v>
      </c>
      <c r="E24" s="32">
        <v>1260000</v>
      </c>
      <c r="F24" s="32">
        <v>1260000</v>
      </c>
      <c r="G24" s="9">
        <f>F24/E24</f>
        <v>1</v>
      </c>
      <c r="H24" s="31" t="s">
        <v>6</v>
      </c>
      <c r="I24" s="3" t="s">
        <v>16</v>
      </c>
      <c r="J24" s="5" t="s">
        <v>41</v>
      </c>
      <c r="K24" s="5" t="s">
        <v>189</v>
      </c>
      <c r="L24" s="33"/>
    </row>
    <row r="25" spans="1:12" s="6" customFormat="1" ht="35.85">
      <c r="A25" s="30">
        <v>15</v>
      </c>
      <c r="B25" s="31" t="s">
        <v>102</v>
      </c>
      <c r="C25" s="3" t="s">
        <v>143</v>
      </c>
      <c r="D25" s="31" t="s">
        <v>76</v>
      </c>
      <c r="E25" s="32">
        <v>4500000</v>
      </c>
      <c r="F25" s="32">
        <v>4500000</v>
      </c>
      <c r="G25" s="9">
        <f>F25/E25</f>
        <v>1</v>
      </c>
      <c r="H25" s="31" t="s">
        <v>116</v>
      </c>
      <c r="I25" s="3" t="s">
        <v>14</v>
      </c>
      <c r="J25" s="5" t="s">
        <v>171</v>
      </c>
      <c r="K25" s="5" t="s">
        <v>189</v>
      </c>
      <c r="L25" s="33"/>
    </row>
    <row r="26" spans="1:12" s="6" customFormat="1" ht="35.85">
      <c r="A26" s="30">
        <v>16</v>
      </c>
      <c r="B26" s="31" t="s">
        <v>124</v>
      </c>
      <c r="C26" s="3" t="s">
        <v>152</v>
      </c>
      <c r="D26" s="31" t="s">
        <v>76</v>
      </c>
      <c r="E26" s="32">
        <v>1000000</v>
      </c>
      <c r="F26" s="32">
        <v>1000000</v>
      </c>
      <c r="G26" s="9">
        <f>F26/E26</f>
        <v>1</v>
      </c>
      <c r="H26" s="31" t="s">
        <v>114</v>
      </c>
      <c r="I26" s="3" t="s">
        <v>24</v>
      </c>
      <c r="J26" s="5" t="s">
        <v>70</v>
      </c>
      <c r="K26" s="5" t="s">
        <v>189</v>
      </c>
      <c r="L26" s="33"/>
    </row>
  </sheetData>
  <mergeCells count="1">
    <mergeCell ref="A1:L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2018-08-23T06:32:27Z</dcterms:created>
  <dcterms:modified xsi:type="dcterms:W3CDTF">2018-08-24T03:14:04Z</dcterms:modified>
  <cp:category/>
  <cp:version/>
  <cp:contentType/>
  <cp:contentStatus/>
  <cp:revision>16</cp:revision>
</cp:coreProperties>
</file>